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<sst xmlns="http://schemas.openxmlformats.org/spreadsheetml/2006/main" count="33" uniqueCount="26">
  <si>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Поение животных</t>
  </si>
  <si>
    <t>Доение</t>
  </si>
  <si>
    <t>Подогрев воды</t>
  </si>
  <si>
    <t>Первичная обработка молока</t>
  </si>
  <si>
    <t>Обеспечение микроклимата</t>
  </si>
  <si>
    <t>Уборка навоза</t>
  </si>
  <si>
    <t>Приготовление кормосмеси</t>
  </si>
  <si>
    <t>Освещение</t>
  </si>
  <si>
    <t>Другие операции</t>
  </si>
  <si>
    <t>Всего</t>
  </si>
  <si>
    <t xml:space="preserve">Экономия </t>
  </si>
  <si>
    <t>28842465,753 Дж</t>
  </si>
  <si>
    <t>8, 018 КВтч</t>
  </si>
  <si>
    <t>переводим в кВтч
28842465,753 * 2,78·10−7</t>
  </si>
  <si>
    <r>
      <t>Это то, что в исходной таблице</t>
    </r>
    <r>
      <rPr>
        <sz val="10"/>
        <rFont val="Arial"/>
        <family val="0"/>
      </rPr>
      <t xml:space="preserve">
Убираем отсюда:
 подогрев воды (используем теплую воду от биореактора)
уборку навоза (от 200 коров нужно механизировать, от 10 - можно и вручную)
</t>
    </r>
  </si>
  <si>
    <r>
      <t>Так как всего 10 коров</t>
    </r>
    <r>
      <rPr>
        <sz val="10"/>
        <rFont val="Arial"/>
        <family val="0"/>
      </rPr>
      <t xml:space="preserve">
Убираем:
 подогрев воды (используем теплую воду от биореактора)
уборку навоза (от 200 коров нужно механизировать, от 10 - можно и вручную)</t>
    </r>
  </si>
  <si>
    <t>Расходы в ГДж</t>
  </si>
  <si>
    <t>Расходы на 10 коров в ГДж</t>
  </si>
  <si>
    <r>
      <t>в сутки</t>
    </r>
    <r>
      <rPr>
        <sz val="10"/>
        <rFont val="Arial"/>
        <family val="0"/>
      </rPr>
      <t xml:space="preserve"> 
252,66 Гдж /365дней</t>
    </r>
  </si>
  <si>
    <r>
      <t xml:space="preserve">в месяц </t>
    </r>
    <r>
      <rPr>
        <sz val="10"/>
        <rFont val="Arial"/>
        <family val="0"/>
      </rPr>
      <t xml:space="preserve">
252,66 ГДж / 12 месяцев</t>
    </r>
  </si>
  <si>
    <r>
      <t xml:space="preserve">переводим в </t>
    </r>
    <r>
      <rPr>
        <b/>
        <sz val="10"/>
        <rFont val="Arial"/>
        <family val="2"/>
      </rPr>
      <t>Джоули</t>
    </r>
    <r>
      <rPr>
        <sz val="10"/>
        <rFont val="Arial"/>
        <family val="0"/>
      </rPr>
      <t xml:space="preserve"> (в месяц)</t>
    </r>
  </si>
  <si>
    <r>
      <t>переводим в</t>
    </r>
    <r>
      <rPr>
        <b/>
        <sz val="10"/>
        <rFont val="Arial"/>
        <family val="2"/>
      </rPr>
      <t xml:space="preserve"> кВтч</t>
    </r>
    <r>
      <rPr>
        <sz val="10"/>
        <rFont val="Arial"/>
        <family val="2"/>
      </rPr>
      <t xml:space="preserve"> (в месяц)</t>
    </r>
  </si>
  <si>
    <r>
      <t xml:space="preserve">переводим в </t>
    </r>
    <r>
      <rPr>
        <b/>
        <sz val="10"/>
        <rFont val="Arial"/>
        <family val="2"/>
      </rPr>
      <t>Джоули</t>
    </r>
    <r>
      <rPr>
        <sz val="10"/>
        <rFont val="Arial"/>
        <family val="0"/>
      </rPr>
      <t xml:space="preserve"> (в сутки)</t>
    </r>
  </si>
  <si>
    <r>
      <t xml:space="preserve">переводим в </t>
    </r>
    <r>
      <rPr>
        <b/>
        <sz val="10"/>
        <rFont val="Arial"/>
        <family val="2"/>
      </rPr>
      <t>кВтч</t>
    </r>
    <r>
      <rPr>
        <sz val="10"/>
        <rFont val="Arial"/>
        <family val="0"/>
      </rPr>
      <t xml:space="preserve"> (в сутки)</t>
    </r>
  </si>
  <si>
    <r>
      <t>в час</t>
    </r>
    <r>
      <rPr>
        <sz val="10"/>
        <rFont val="Arial"/>
        <family val="0"/>
      </rPr>
      <t xml:space="preserve"> (692219178,1 Дж / 24 часа)</t>
    </r>
  </si>
  <si>
    <r>
      <t xml:space="preserve">для наших 10 коров </t>
    </r>
    <r>
      <rPr>
        <b/>
        <sz val="10"/>
        <color indexed="10"/>
        <rFont val="Arial"/>
        <family val="2"/>
      </rPr>
      <t xml:space="preserve">в год
</t>
    </r>
    <r>
      <rPr>
        <b/>
        <sz val="10"/>
        <rFont val="Arial"/>
        <family val="2"/>
      </rPr>
      <t>5053,2ГДж / 20 коров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</si>
</sst>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32.7109375" style="0" customWidth="1"/>
    <col min="2" max="2" width="32.57421875" style="0" customWidth="1"/>
    <col min="3" max="3" width="32.28125" style="0" customWidth="1"/>
  </cols>
  <sheetData>
    <row r="2" spans="1:3" ht="12.75">
      <c r="A2" s="1"/>
      <c r="B2" s="2" t="s">
        <v>16</v>
      </c>
      <c r="C2" s="1"/>
    </row>
    <row r="3" spans="1:3" ht="15" customHeight="1">
      <c r="A3" s="3" t="s">
        <v>0</v>
      </c>
      <c r="B3" s="4">
        <v>72.9</v>
      </c>
      <c r="C3" s="5" t="s">
        <v>14</v>
      </c>
    </row>
    <row r="4" spans="1:3" ht="15" customHeight="1">
      <c r="A4" s="3" t="s">
        <v>1</v>
      </c>
      <c r="B4" s="4">
        <v>268.1</v>
      </c>
      <c r="C4" s="6"/>
    </row>
    <row r="5" spans="1:3" ht="15" customHeight="1">
      <c r="A5" s="3" t="s">
        <v>2</v>
      </c>
      <c r="B5" s="4">
        <v>717.5</v>
      </c>
      <c r="C5" s="6"/>
    </row>
    <row r="6" spans="1:3" ht="15" customHeight="1">
      <c r="A6" s="3" t="s">
        <v>3</v>
      </c>
      <c r="B6" s="4">
        <v>259.9</v>
      </c>
      <c r="C6" s="6"/>
    </row>
    <row r="7" spans="1:3" ht="15" customHeight="1">
      <c r="A7" s="3" t="s">
        <v>4</v>
      </c>
      <c r="B7" s="4">
        <v>2221.6</v>
      </c>
      <c r="C7" s="6"/>
    </row>
    <row r="8" spans="1:3" ht="15" customHeight="1">
      <c r="A8" s="3" t="s">
        <v>5</v>
      </c>
      <c r="B8" s="4">
        <v>250.5</v>
      </c>
      <c r="C8" s="6"/>
    </row>
    <row r="9" spans="1:3" ht="15" customHeight="1">
      <c r="A9" s="3" t="s">
        <v>6</v>
      </c>
      <c r="B9" s="4">
        <v>1949.4</v>
      </c>
      <c r="C9" s="6"/>
    </row>
    <row r="10" spans="1:3" ht="15" customHeight="1">
      <c r="A10" s="3" t="s">
        <v>7</v>
      </c>
      <c r="B10" s="4">
        <v>281.3</v>
      </c>
      <c r="C10" s="6"/>
    </row>
    <row r="11" spans="1:3" ht="15" customHeight="1">
      <c r="A11" s="3" t="s">
        <v>8</v>
      </c>
      <c r="B11" s="4">
        <v>15.9</v>
      </c>
      <c r="C11" s="6"/>
    </row>
    <row r="12" spans="1:3" ht="15" customHeight="1">
      <c r="A12" s="3" t="s">
        <v>9</v>
      </c>
      <c r="B12" s="7">
        <v>6037.1</v>
      </c>
      <c r="C12" s="6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5.75">
      <c r="A16" s="3" t="s">
        <v>0</v>
      </c>
      <c r="B16" s="4">
        <v>72.9</v>
      </c>
      <c r="C16" s="5" t="s">
        <v>15</v>
      </c>
    </row>
    <row r="17" spans="1:3" ht="15.75">
      <c r="A17" s="3" t="s">
        <v>1</v>
      </c>
      <c r="B17" s="4">
        <v>268.1</v>
      </c>
      <c r="C17" s="6"/>
    </row>
    <row r="18" spans="1:3" ht="15.75">
      <c r="A18" s="3" t="s">
        <v>3</v>
      </c>
      <c r="B18" s="4">
        <v>259.9</v>
      </c>
      <c r="C18" s="6"/>
    </row>
    <row r="19" spans="1:3" ht="15.75">
      <c r="A19" s="3" t="s">
        <v>4</v>
      </c>
      <c r="B19" s="4">
        <v>2221.6</v>
      </c>
      <c r="C19" s="6"/>
    </row>
    <row r="20" spans="1:3" ht="15.75">
      <c r="A20" s="3" t="s">
        <v>6</v>
      </c>
      <c r="B20" s="4">
        <v>1949.4</v>
      </c>
      <c r="C20" s="6"/>
    </row>
    <row r="21" spans="1:3" ht="15.75">
      <c r="A21" s="3" t="s">
        <v>7</v>
      </c>
      <c r="B21" s="4">
        <v>281.3</v>
      </c>
      <c r="C21" s="6"/>
    </row>
    <row r="22" spans="1:3" ht="15.75">
      <c r="A22" s="8" t="s">
        <v>9</v>
      </c>
      <c r="B22" s="2">
        <f>SUM(B16:B21)</f>
        <v>5053.2</v>
      </c>
      <c r="C22" s="1"/>
    </row>
    <row r="23" spans="1:3" ht="12.75">
      <c r="A23" s="1"/>
      <c r="B23" s="1"/>
      <c r="C23" s="1"/>
    </row>
    <row r="24" spans="1:3" ht="15.75">
      <c r="A24" s="9" t="s">
        <v>10</v>
      </c>
      <c r="B24" s="10">
        <f>B12-B22</f>
        <v>983.9000000000005</v>
      </c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1" t="s">
        <v>17</v>
      </c>
      <c r="C28" s="1"/>
    </row>
    <row r="29" spans="1:3" ht="25.5">
      <c r="A29" s="12" t="s">
        <v>25</v>
      </c>
      <c r="B29" s="2">
        <f>B22/20</f>
        <v>252.66</v>
      </c>
      <c r="C29" s="13"/>
    </row>
    <row r="30" spans="1:3" ht="25.5">
      <c r="A30" s="14" t="s">
        <v>19</v>
      </c>
      <c r="B30" s="2">
        <f>B29/12</f>
        <v>21.055</v>
      </c>
      <c r="C30" s="13"/>
    </row>
    <row r="31" spans="1:3" ht="12.75">
      <c r="A31" s="1" t="s">
        <v>20</v>
      </c>
      <c r="B31" s="2">
        <f>B30*1000000000</f>
        <v>21055000000</v>
      </c>
      <c r="C31" s="13"/>
    </row>
    <row r="32" spans="1:3" ht="12.75">
      <c r="A32" s="15" t="s">
        <v>21</v>
      </c>
      <c r="B32" s="2">
        <f>B31*2.78/10000000</f>
        <v>5853.289999999999</v>
      </c>
      <c r="C32" s="13"/>
    </row>
    <row r="33" spans="1:3" ht="25.5">
      <c r="A33" s="14" t="s">
        <v>18</v>
      </c>
      <c r="B33" s="2">
        <f>B29/365</f>
        <v>0.6922191780821918</v>
      </c>
      <c r="C33" s="1"/>
    </row>
    <row r="34" spans="1:3" ht="12.75">
      <c r="A34" s="1" t="s">
        <v>22</v>
      </c>
      <c r="B34" s="2">
        <f>B29/365*1000000000</f>
        <v>692219178.0821918</v>
      </c>
      <c r="C34" s="1"/>
    </row>
    <row r="35" spans="1:3" ht="12.75">
      <c r="A35" s="1" t="s">
        <v>23</v>
      </c>
      <c r="B35" s="2">
        <f>B34*2.78/10000000</f>
        <v>192.4369315068493</v>
      </c>
      <c r="C35" s="1"/>
    </row>
    <row r="36" spans="1:3" ht="12.75">
      <c r="A36" s="11" t="s">
        <v>24</v>
      </c>
      <c r="B36" s="16" t="s">
        <v>11</v>
      </c>
      <c r="C36" s="1"/>
    </row>
    <row r="37" spans="1:3" ht="25.5">
      <c r="A37" s="12" t="s">
        <v>13</v>
      </c>
      <c r="B37" s="16" t="s">
        <v>12</v>
      </c>
      <c r="C37" s="1"/>
    </row>
  </sheetData>
  <mergeCells count="2">
    <mergeCell ref="C3:C12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Mazla</cp:lastModifiedBy>
  <dcterms:created xsi:type="dcterms:W3CDTF">1996-10-08T23:32:33Z</dcterms:created>
  <dcterms:modified xsi:type="dcterms:W3CDTF">2013-01-20T17:16:57Z</dcterms:modified>
  <cp:category/>
  <cp:version/>
  <cp:contentType/>
  <cp:contentStatus/>
</cp:coreProperties>
</file>